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SR\Trabalho\DECLARACAO_ACESSIBILIDADE\SIGAI_evidencias\"/>
    </mc:Choice>
  </mc:AlternateContent>
  <xr:revisionPtr revIDLastSave="0" documentId="13_ncr:1_{C1C82EDB-14EE-479D-A855-56D2B6922DBF}"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H51" i="1" s="1"/>
  <c r="B17" i="1"/>
  <c r="C17" i="1"/>
  <c r="D17" i="1"/>
  <c r="D16" i="1"/>
  <c r="C16" i="1"/>
  <c r="B16" i="1"/>
  <c r="D14" i="1"/>
  <c r="C14" i="1"/>
  <c r="B14" i="1"/>
  <c r="D13" i="1"/>
  <c r="C13" i="1"/>
  <c r="B13" i="1"/>
  <c r="B12" i="1"/>
  <c r="D12" i="1"/>
  <c r="H49" i="1" s="1"/>
  <c r="C12" i="1"/>
</calcChain>
</file>

<file path=xl/sharedStrings.xml><?xml version="1.0" encoding="utf-8"?>
<sst xmlns="http://schemas.openxmlformats.org/spreadsheetml/2006/main" count="338" uniqueCount="109">
  <si>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</si>
  <si>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</si>
  <si>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</si>
  <si>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</si>
  <si>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</si>
  <si>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</si>
  <si>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</si>
  <si>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</si>
  <si>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</si>
  <si>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</si>
  <si>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</si>
  <si>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</si>
  <si>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</si>
  <si>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</si>
  <si>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</si>
  <si>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</si>
  <si>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</si>
  <si>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</si>
  <si>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</si>
  <si>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</si>
  <si>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</si>
  <si>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</si>
  <si>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</si>
  <si>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</si>
  <si>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</si>
  <si>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</si>
  <si>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</si>
  <si>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</si>
  <si>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</si>
  <si>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</si>
  <si>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</si>
  <si>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</si>
  <si>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</si>
  <si>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</si>
  <si>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</si>
  <si>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</si>
  <si>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</si>
  <si>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</si>
  <si>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</si>
  <si>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</si>
  <si>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</si>
  <si>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</si>
  <si>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</si>
  <si>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</si>
  <si>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</si>
  <si>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</si>
  <si>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</si>
  <si>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</si>
  <si>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</si>
  <si>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</si>
  <si>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</si>
  <si>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</si>
  <si>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</si>
  <si>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</si>
  <si>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</si>
  <si>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</si>
  <si>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</si>
  <si>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</si>
  <si>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</si>
  <si>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</si>
  <si>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</si>
  <si>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</si>
  <si>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</si>
  <si>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</si>
  <si>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</si>
  <si>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</si>
  <si>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</si>
  <si>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</si>
  <si>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</si>
  <si>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</si>
  <si>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</si>
  <si>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</si>
  <si>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</si>
  <si>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</si>
  <si>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</si>
  <si>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</si>
  <si>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</si>
  <si>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</si>
  <si>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</si>
  <si>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</si>
  <si>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</si>
  <si>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</si>
  <si>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</si>
  <si>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</si>
  <si>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</si>
  <si>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</si>
  <si>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</si>
  <si>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A AI do site(menu de topo) está corretamente estruturada. É responsive em Desktop e Mobile. Sem CSS a AI do site mantem-se estruturada.</t>
  </si>
  <si>
    <t>Sim. Toda a AI do site é navegável com rato e teclado.</t>
  </si>
  <si>
    <t xml:space="preserve"> Os Headers tem equência correta H1, H2, H3 em todas as páginas. Não existem páginas sem H1.</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</si>
  <si>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</si>
  <si>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</si>
  <si>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</si>
  <si>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</si>
  <si>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</si>
  <si>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Globalmente as páginas do site não recorrem ao elemento Table.</t>
  </si>
  <si>
    <t>Não existem tabelas no site.</t>
  </si>
  <si>
    <t>O site não contém gráficos de análise de dados.</t>
  </si>
  <si>
    <t>Instituto de Informática, I.P.</t>
  </si>
  <si>
    <t>https://siga.seg-social.pt/</t>
  </si>
  <si>
    <t>Portal Informativo do Sistema de Informação para a Gestão do Atendimento</t>
  </si>
  <si>
    <t>Logotipo na página contém texto alternativo.</t>
  </si>
  <si>
    <t>Não existem campos de edição.</t>
  </si>
  <si>
    <t>Não existem campos para preenchimento.</t>
  </si>
  <si>
    <t>Não existe h1.</t>
  </si>
  <si>
    <t>Como não existe formulário não existem campos de preenchimento.</t>
  </si>
  <si>
    <t>Imagens com link têm descrição associada.</t>
  </si>
  <si>
    <t>Sem erros de xhtml</t>
  </si>
  <si>
    <t>Não existem ficheiros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</si>
</sst>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38681</xdr:colOff>
      <xdr:row>15</xdr:row>
      <xdr:rowOff>114300</xdr:rowOff>
    </xdr:to>
    <xdr:pic>
      <xdr:nvPicPr>
        <xdr:cNvPr id="3" name="Imagem 2">
          <a:extLst>
            <a:ext uri="{FF2B5EF4-FFF2-40B4-BE49-F238E27FC236}">
              <a16:creationId xmlns:a16="http://schemas.microsoft.com/office/drawing/2014/main" id="{2A4DF413-62DC-9AB5-21B6-2AAE056DE0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81981" cy="1714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732960</xdr:colOff>
      <xdr:row>57</xdr:row>
      <xdr:rowOff>57150</xdr:rowOff>
    </xdr:to>
    <xdr:pic>
      <xdr:nvPicPr>
        <xdr:cNvPr id="2" name="Imagem 1">
          <a:extLst>
            <a:ext uri="{FF2B5EF4-FFF2-40B4-BE49-F238E27FC236}">
              <a16:creationId xmlns:a16="http://schemas.microsoft.com/office/drawing/2014/main" id="{CB48DD6E-82CE-477B-A64E-44C91DBA4D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1818810" cy="1005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732960</xdr:colOff>
      <xdr:row>57</xdr:row>
      <xdr:rowOff>57150</xdr:rowOff>
    </xdr:to>
    <xdr:pic>
      <xdr:nvPicPr>
        <xdr:cNvPr id="2" name="Imagem 1">
          <a:extLst>
            <a:ext uri="{FF2B5EF4-FFF2-40B4-BE49-F238E27FC236}">
              <a16:creationId xmlns:a16="http://schemas.microsoft.com/office/drawing/2014/main" id="{D0C2CA39-9E1C-4832-8000-51844DE8D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1818810" cy="10058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732960</xdr:colOff>
      <xdr:row>57</xdr:row>
      <xdr:rowOff>57150</xdr:rowOff>
    </xdr:to>
    <xdr:pic>
      <xdr:nvPicPr>
        <xdr:cNvPr id="2" name="Imagem 1">
          <a:extLst>
            <a:ext uri="{FF2B5EF4-FFF2-40B4-BE49-F238E27FC236}">
              <a16:creationId xmlns:a16="http://schemas.microsoft.com/office/drawing/2014/main" id="{97A50CA2-7C76-49A9-AA13-21F70E4C96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1818810" cy="10058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793353</xdr:colOff>
      <xdr:row>15</xdr:row>
      <xdr:rowOff>85725</xdr:rowOff>
    </xdr:to>
    <xdr:pic>
      <xdr:nvPicPr>
        <xdr:cNvPr id="3" name="Imagem 2">
          <a:extLst>
            <a:ext uri="{FF2B5EF4-FFF2-40B4-BE49-F238E27FC236}">
              <a16:creationId xmlns:a16="http://schemas.microsoft.com/office/drawing/2014/main" id="{41BF4FDF-FF54-3205-D91A-5143F5BAF1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17503" cy="16859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xdr:col>
      <xdr:colOff>273928</xdr:colOff>
      <xdr:row>57</xdr:row>
      <xdr:rowOff>57150</xdr:rowOff>
    </xdr:to>
    <xdr:pic>
      <xdr:nvPicPr>
        <xdr:cNvPr id="3" name="Imagem 2">
          <a:extLst>
            <a:ext uri="{FF2B5EF4-FFF2-40B4-BE49-F238E27FC236}">
              <a16:creationId xmlns:a16="http://schemas.microsoft.com/office/drawing/2014/main" id="{37FA6A2D-09FA-0D0E-A8D4-CD3D59412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845428"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6</xdr:row>
      <xdr:rowOff>190501</xdr:rowOff>
    </xdr:from>
    <xdr:to>
      <xdr:col>8</xdr:col>
      <xdr:colOff>44610</xdr:colOff>
      <xdr:row>15</xdr:row>
      <xdr:rowOff>85726</xdr:rowOff>
    </xdr:to>
    <xdr:pic>
      <xdr:nvPicPr>
        <xdr:cNvPr id="3" name="Imagem 2">
          <a:extLst>
            <a:ext uri="{FF2B5EF4-FFF2-40B4-BE49-F238E27FC236}">
              <a16:creationId xmlns:a16="http://schemas.microsoft.com/office/drawing/2014/main" id="{036465BA-CF05-ABD9-B00C-1B20B90978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 y="1562101"/>
          <a:ext cx="3559335" cy="1695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xdr:colOff>
      <xdr:row>15</xdr:row>
      <xdr:rowOff>110939</xdr:rowOff>
    </xdr:to>
    <xdr:pic>
      <xdr:nvPicPr>
        <xdr:cNvPr id="3" name="Imagem 2">
          <a:extLst>
            <a:ext uri="{FF2B5EF4-FFF2-40B4-BE49-F238E27FC236}">
              <a16:creationId xmlns:a16="http://schemas.microsoft.com/office/drawing/2014/main" id="{A223EF01-6A6D-0D26-82FB-345801730B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19500" cy="1711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108249</xdr:rowOff>
    </xdr:to>
    <xdr:pic>
      <xdr:nvPicPr>
        <xdr:cNvPr id="3" name="Imagem 2">
          <a:extLst>
            <a:ext uri="{FF2B5EF4-FFF2-40B4-BE49-F238E27FC236}">
              <a16:creationId xmlns:a16="http://schemas.microsoft.com/office/drawing/2014/main" id="{540F70C7-6BD5-6D38-6AAC-AD4113BB5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90925" cy="17084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795333</xdr:colOff>
      <xdr:row>15</xdr:row>
      <xdr:rowOff>95251</xdr:rowOff>
    </xdr:to>
    <xdr:pic>
      <xdr:nvPicPr>
        <xdr:cNvPr id="3" name="Imagem 2">
          <a:extLst>
            <a:ext uri="{FF2B5EF4-FFF2-40B4-BE49-F238E27FC236}">
              <a16:creationId xmlns:a16="http://schemas.microsoft.com/office/drawing/2014/main" id="{A0BE71F0-2C2A-3E73-669E-35E415B249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19483" cy="1695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66675</xdr:colOff>
      <xdr:row>15</xdr:row>
      <xdr:rowOff>118389</xdr:rowOff>
    </xdr:to>
    <xdr:pic>
      <xdr:nvPicPr>
        <xdr:cNvPr id="4" name="Imagem 3">
          <a:extLst>
            <a:ext uri="{FF2B5EF4-FFF2-40B4-BE49-F238E27FC236}">
              <a16:creationId xmlns:a16="http://schemas.microsoft.com/office/drawing/2014/main" id="{F0897922-1E56-75D1-F1A7-7EF2D05BEF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609975" cy="1718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7900</xdr:colOff>
      <xdr:row>11</xdr:row>
      <xdr:rowOff>57150</xdr:rowOff>
    </xdr:to>
    <xdr:pic>
      <xdr:nvPicPr>
        <xdr:cNvPr id="4" name="Imagem 3">
          <a:extLst>
            <a:ext uri="{FF2B5EF4-FFF2-40B4-BE49-F238E27FC236}">
              <a16:creationId xmlns:a16="http://schemas.microsoft.com/office/drawing/2014/main" id="{64E4F22D-F39A-2E04-FFF5-FCB07CB128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1200" cy="857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74729</xdr:colOff>
      <xdr:row>11</xdr:row>
      <xdr:rowOff>76200</xdr:rowOff>
    </xdr:to>
    <xdr:pic>
      <xdr:nvPicPr>
        <xdr:cNvPr id="3" name="Imagem 2">
          <a:extLst>
            <a:ext uri="{FF2B5EF4-FFF2-40B4-BE49-F238E27FC236}">
              <a16:creationId xmlns:a16="http://schemas.microsoft.com/office/drawing/2014/main" id="{073743E4-A717-35D9-EEB9-448F3E796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18029" cy="876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732960</xdr:colOff>
      <xdr:row>57</xdr:row>
      <xdr:rowOff>57150</xdr:rowOff>
    </xdr:to>
    <xdr:pic>
      <xdr:nvPicPr>
        <xdr:cNvPr id="3" name="Imagem 2">
          <a:extLst>
            <a:ext uri="{FF2B5EF4-FFF2-40B4-BE49-F238E27FC236}">
              <a16:creationId xmlns:a16="http://schemas.microsoft.com/office/drawing/2014/main" id="{06E24B26-9FEC-D5EC-F2A4-CFC3E41C7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1818810" cy="100584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5" sqref="G5:O5"/>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2.15" customHeight="1" x14ac:dyDescent="0.25">
      <c r="B5" s="15"/>
      <c r="C5" s="35" t="s">
        <v>12</v>
      </c>
      <c r="D5" s="35"/>
      <c r="E5" s="35"/>
      <c r="F5" s="35"/>
      <c r="G5" s="38" t="s">
        <v>100</v>
      </c>
      <c r="H5" s="38"/>
      <c r="I5" s="38"/>
      <c r="J5" s="38"/>
      <c r="K5" s="38"/>
      <c r="L5" s="38"/>
      <c r="M5" s="38"/>
      <c r="N5" s="38"/>
      <c r="O5" s="38"/>
    </row>
    <row r="6" spans="2:17" s="10" customFormat="1" ht="22.15" customHeight="1" x14ac:dyDescent="0.25">
      <c r="B6" s="15"/>
      <c r="C6" s="35" t="s">
        <v>13</v>
      </c>
      <c r="D6" s="35"/>
      <c r="E6" s="35"/>
      <c r="F6" s="35"/>
      <c r="G6" s="38" t="s">
        <v>99</v>
      </c>
      <c r="H6" s="38"/>
      <c r="I6" s="38"/>
      <c r="J6" s="38"/>
      <c r="K6" s="38"/>
      <c r="L6" s="38"/>
      <c r="M6" s="38"/>
      <c r="N6" s="38"/>
      <c r="O6" s="38"/>
    </row>
    <row r="7" spans="2:17" s="10" customFormat="1" ht="22.15" customHeight="1" x14ac:dyDescent="0.25">
      <c r="B7" s="15"/>
      <c r="C7" s="35" t="s">
        <v>11</v>
      </c>
      <c r="D7" s="35"/>
      <c r="E7" s="35"/>
      <c r="F7" s="35"/>
      <c r="G7" s="38" t="s">
        <v>98</v>
      </c>
      <c r="H7" s="38"/>
      <c r="I7" s="38"/>
      <c r="J7" s="38"/>
      <c r="K7" s="38"/>
      <c r="L7" s="38"/>
      <c r="M7" s="38"/>
      <c r="N7" s="38"/>
      <c r="O7" s="38"/>
    </row>
    <row r="8" spans="2:17" s="10" customFormat="1" ht="22.15" customHeight="1" x14ac:dyDescent="0.25">
      <c r="B8" s="15"/>
      <c r="C8" s="35" t="s">
        <v>9</v>
      </c>
      <c r="D8" s="35"/>
      <c r="E8" s="35"/>
      <c r="F8" s="35"/>
      <c r="G8" s="16">
        <v>45392</v>
      </c>
    </row>
    <row r="10" spans="2:17" s="10" customFormat="1" ht="22.15" customHeight="1" x14ac:dyDescent="0.25">
      <c r="B10" s="9" t="s">
        <v>1</v>
      </c>
      <c r="C10" s="9" t="s">
        <v>2</v>
      </c>
      <c r="D10" s="9" t="s">
        <v>3</v>
      </c>
    </row>
    <row r="11" spans="2:17" s="10" customFormat="1" ht="22.1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2.1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2.15" customHeight="1" x14ac:dyDescent="0.25">
      <c r="B15" s="11"/>
      <c r="C15" s="12"/>
      <c r="D15" s="12"/>
      <c r="E15" s="27" t="s">
        <v>19</v>
      </c>
      <c r="F15" s="28"/>
      <c r="G15" s="28"/>
      <c r="H15" s="28"/>
      <c r="I15" s="28"/>
      <c r="J15" s="28"/>
      <c r="K15" s="28"/>
      <c r="L15" s="28"/>
      <c r="M15" s="28"/>
      <c r="N15" s="28"/>
      <c r="O15" s="28"/>
      <c r="P15" s="28"/>
      <c r="Q15" s="29"/>
    </row>
    <row r="16" spans="2:17" s="10" customFormat="1" ht="22.15" customHeight="1" x14ac:dyDescent="0.25">
      <c r="B16" s="13" t="str">
        <f>IF('2.1'!$B$3="x","x"," ")</f>
        <v xml:space="preserve"> </v>
      </c>
      <c r="C16" s="13" t="str">
        <f>IF('2.1'!$C$3="x","x"," ")</f>
        <v>x</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2.15" customHeight="1" x14ac:dyDescent="0.25">
      <c r="B18" s="11"/>
      <c r="C18" s="12"/>
      <c r="D18" s="12"/>
      <c r="E18" s="27" t="s">
        <v>20</v>
      </c>
      <c r="F18" s="28"/>
      <c r="G18" s="28"/>
      <c r="H18" s="28"/>
      <c r="I18" s="28"/>
      <c r="J18" s="28"/>
      <c r="K18" s="28"/>
      <c r="L18" s="28"/>
      <c r="M18" s="28"/>
      <c r="N18" s="28"/>
      <c r="O18" s="28"/>
      <c r="P18" s="28"/>
      <c r="Q18" s="29"/>
    </row>
    <row r="19" spans="2:17" s="10" customFormat="1" ht="22.1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2.15" customHeight="1" x14ac:dyDescent="0.25">
      <c r="B20" s="13" t="str">
        <f>IF('3.2'!$B$3="x","x"," ")</f>
        <v xml:space="preserve"> </v>
      </c>
      <c r="C20" s="13" t="str">
        <f>IF('3.2'!$C$3="x","x"," ")</f>
        <v xml:space="preserve"> </v>
      </c>
      <c r="D20" s="13" t="str">
        <f>IF('3.2'!$D$3="x", "x", " ")</f>
        <v>x</v>
      </c>
      <c r="F20" s="33" t="s">
        <v>45</v>
      </c>
      <c r="G20" s="33"/>
      <c r="H20" s="33"/>
      <c r="I20" s="33"/>
      <c r="J20" s="33"/>
      <c r="K20" s="33"/>
      <c r="L20" s="33"/>
      <c r="M20" s="33"/>
    </row>
    <row r="21" spans="2:17" s="10" customFormat="1" ht="22.15" customHeight="1" x14ac:dyDescent="0.25">
      <c r="B21" s="11"/>
      <c r="C21" s="12"/>
      <c r="D21" s="12"/>
      <c r="E21" s="27" t="s">
        <v>21</v>
      </c>
      <c r="F21" s="28"/>
      <c r="G21" s="28"/>
      <c r="H21" s="28"/>
      <c r="I21" s="28"/>
      <c r="J21" s="28"/>
      <c r="K21" s="28"/>
      <c r="L21" s="28"/>
      <c r="M21" s="28"/>
      <c r="N21" s="28"/>
      <c r="O21" s="28"/>
      <c r="P21" s="28"/>
      <c r="Q21" s="29"/>
    </row>
    <row r="22" spans="2:17" s="10" customFormat="1" ht="22.15" customHeight="1" x14ac:dyDescent="0.25">
      <c r="B22" s="13" t="str">
        <f>IF('4.1'!$B$3="x","x"," ")</f>
        <v xml:space="preserve"> </v>
      </c>
      <c r="C22" s="13" t="str">
        <f>IF('4.1'!$C$3="x","x"," ")</f>
        <v xml:space="preserve"> </v>
      </c>
      <c r="D22" s="13" t="str">
        <f>IF('4.1'!$D$3="x", "x", " ")</f>
        <v>x</v>
      </c>
      <c r="F22" s="33" t="s">
        <v>46</v>
      </c>
      <c r="G22" s="33"/>
      <c r="H22" s="33"/>
      <c r="I22" s="33"/>
      <c r="J22" s="33"/>
      <c r="K22" s="33"/>
      <c r="L22" s="33"/>
      <c r="M22" s="33"/>
    </row>
    <row r="23" spans="2:17" s="10" customFormat="1" ht="22.15" customHeight="1" x14ac:dyDescent="0.25">
      <c r="B23" s="14" t="str">
        <f>IF('4.2'!$B$3="x","x"," ")</f>
        <v xml:space="preserve"> </v>
      </c>
      <c r="C23" s="14" t="str">
        <f>IF('4.2'!$C$3="x","x"," ")</f>
        <v xml:space="preserve"> </v>
      </c>
      <c r="D23" s="14" t="str">
        <f>IF('4.2'!$D$3="x", "x", " ")</f>
        <v>x</v>
      </c>
      <c r="F23" s="31" t="s">
        <v>47</v>
      </c>
      <c r="G23" s="31"/>
      <c r="H23" s="31"/>
      <c r="I23" s="31"/>
      <c r="J23" s="31"/>
      <c r="K23" s="31"/>
      <c r="L23" s="31"/>
      <c r="M23" s="31"/>
      <c r="N23" s="31"/>
      <c r="O23" s="31"/>
      <c r="P23" s="31"/>
      <c r="Q23" s="31"/>
    </row>
    <row r="24" spans="2:17" s="10" customFormat="1" ht="22.15" customHeight="1" x14ac:dyDescent="0.25">
      <c r="B24" s="14" t="str">
        <f>IF('4.3'!$B$3="x","x"," ")</f>
        <v xml:space="preserve"> </v>
      </c>
      <c r="C24" s="14" t="str">
        <f>IF('4.3'!$C$3="x","x"," ")</f>
        <v xml:space="preserve"> </v>
      </c>
      <c r="D24" s="14" t="str">
        <f>IF('4.3'!$D$3="x", "x", " ")</f>
        <v>x</v>
      </c>
      <c r="F24" s="32" t="s">
        <v>48</v>
      </c>
      <c r="G24" s="32"/>
      <c r="H24" s="32"/>
      <c r="I24" s="32"/>
      <c r="J24" s="32"/>
      <c r="K24" s="32"/>
      <c r="L24" s="32"/>
      <c r="M24" s="32"/>
      <c r="N24" s="32"/>
      <c r="O24" s="32"/>
      <c r="P24" s="32"/>
      <c r="Q24" s="32"/>
    </row>
    <row r="25" spans="2:17" s="10" customFormat="1" ht="22.15" customHeight="1" x14ac:dyDescent="0.25">
      <c r="B25" s="11"/>
      <c r="C25" s="12"/>
      <c r="D25" s="12"/>
      <c r="E25" s="27" t="s">
        <v>22</v>
      </c>
      <c r="F25" s="28"/>
      <c r="G25" s="28"/>
      <c r="H25" s="28"/>
      <c r="I25" s="28"/>
      <c r="J25" s="28"/>
      <c r="K25" s="28"/>
      <c r="L25" s="28"/>
      <c r="M25" s="28"/>
      <c r="N25" s="28"/>
      <c r="O25" s="28"/>
      <c r="P25" s="28"/>
      <c r="Q25" s="29"/>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2.1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2.15" customHeight="1" x14ac:dyDescent="0.25">
      <c r="B29" s="11"/>
      <c r="C29" s="12"/>
      <c r="D29" s="12"/>
      <c r="E29" s="28" t="s">
        <v>23</v>
      </c>
      <c r="F29" s="28"/>
      <c r="G29" s="28"/>
      <c r="H29" s="28"/>
      <c r="I29" s="28"/>
      <c r="J29" s="28"/>
      <c r="K29" s="28"/>
      <c r="L29" s="28"/>
      <c r="M29" s="28"/>
      <c r="N29" s="28"/>
      <c r="O29" s="28"/>
      <c r="P29" s="28"/>
      <c r="Q29" s="29"/>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2.15" customHeight="1" x14ac:dyDescent="0.25">
      <c r="B32" s="11"/>
      <c r="C32" s="12"/>
      <c r="D32" s="12"/>
      <c r="E32" s="28" t="s">
        <v>24</v>
      </c>
      <c r="F32" s="28"/>
      <c r="G32" s="28"/>
      <c r="H32" s="28"/>
      <c r="I32" s="28"/>
      <c r="J32" s="28"/>
      <c r="K32" s="28"/>
      <c r="L32" s="28"/>
      <c r="M32" s="28"/>
      <c r="N32" s="28"/>
      <c r="O32" s="28"/>
      <c r="P32" s="28"/>
      <c r="Q32" s="29"/>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2.15" customHeight="1" x14ac:dyDescent="0.25">
      <c r="B35" s="11"/>
      <c r="C35" s="12"/>
      <c r="D35" s="12"/>
      <c r="E35" s="27" t="s">
        <v>25</v>
      </c>
      <c r="F35" s="28"/>
      <c r="G35" s="28"/>
      <c r="H35" s="28"/>
      <c r="I35" s="28"/>
      <c r="J35" s="28"/>
      <c r="K35" s="28"/>
      <c r="L35" s="28"/>
      <c r="M35" s="28"/>
      <c r="N35" s="28"/>
      <c r="O35" s="28"/>
      <c r="P35" s="28"/>
      <c r="Q35" s="29"/>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2.1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2.1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2.1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2.15" customHeight="1" x14ac:dyDescent="0.25">
      <c r="B41" s="11"/>
      <c r="C41" s="12"/>
      <c r="D41" s="12"/>
      <c r="E41" s="27" t="s">
        <v>26</v>
      </c>
      <c r="F41" s="28"/>
      <c r="G41" s="28"/>
      <c r="H41" s="28"/>
      <c r="I41" s="28"/>
      <c r="J41" s="28"/>
      <c r="K41" s="28"/>
      <c r="L41" s="28"/>
      <c r="M41" s="28"/>
      <c r="N41" s="28"/>
      <c r="O41" s="28"/>
      <c r="P41" s="28"/>
      <c r="Q41" s="29"/>
    </row>
    <row r="42" spans="2:17" s="10" customFormat="1" ht="22.15" customHeight="1" x14ac:dyDescent="0.25">
      <c r="B42" s="13" t="str">
        <f>IF('9.1'!$B$3="x","x"," ")</f>
        <v>x</v>
      </c>
      <c r="C42" s="13" t="str">
        <f>IF('9.1'!$C$3="x","x"," ")</f>
        <v xml:space="preserve"> </v>
      </c>
      <c r="D42" s="13" t="str">
        <f>IF('9.1'!$D$3="x", "x", " ")</f>
        <v xml:space="preserve"> </v>
      </c>
      <c r="F42" s="37" t="s">
        <v>28</v>
      </c>
      <c r="G42" s="37"/>
      <c r="H42" s="37"/>
      <c r="I42" s="37"/>
      <c r="J42" s="37"/>
      <c r="K42" s="37"/>
      <c r="L42" s="37"/>
      <c r="M42" s="37"/>
      <c r="N42" s="37"/>
      <c r="O42" s="37"/>
      <c r="P42" s="37"/>
      <c r="Q42" s="37"/>
    </row>
    <row r="43" spans="2:17" s="10" customFormat="1" ht="22.15" customHeight="1" x14ac:dyDescent="0.25">
      <c r="B43" s="11"/>
      <c r="C43" s="12"/>
      <c r="D43" s="12"/>
      <c r="E43" s="27" t="s">
        <v>27</v>
      </c>
      <c r="F43" s="28"/>
      <c r="G43" s="28"/>
      <c r="H43" s="28"/>
      <c r="I43" s="28"/>
      <c r="J43" s="28"/>
      <c r="K43" s="28"/>
      <c r="L43" s="28"/>
      <c r="M43" s="28"/>
      <c r="N43" s="28"/>
      <c r="O43" s="28"/>
      <c r="P43" s="28"/>
      <c r="Q43" s="29"/>
    </row>
    <row r="44" spans="2:17" s="10" customFormat="1" ht="22.15" customHeight="1" x14ac:dyDescent="0.25">
      <c r="B44" s="13" t="str">
        <f>IF('10.1'!$B$3="x","x"," ")</f>
        <v xml:space="preserve"> </v>
      </c>
      <c r="C44" s="13" t="str">
        <f>IF('10.1'!$C$3="x","x"," ")</f>
        <v xml:space="preserve"> </v>
      </c>
      <c r="D44" s="13" t="str">
        <f>IF('10.1'!$D$3="x", "x", " ")</f>
        <v>x</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9</v>
      </c>
    </row>
    <row r="50" spans="6:11" x14ac:dyDescent="0.25">
      <c r="F50" s="34" t="s">
        <v>15</v>
      </c>
      <c r="G50" s="34"/>
      <c r="H50">
        <v>24</v>
      </c>
    </row>
    <row r="51" spans="6:11" ht="31.5" x14ac:dyDescent="0.5">
      <c r="H51" s="3">
        <f>COUNTIF($B$12:$B$44,"x")/(H50-COUNTIF($D$12:$D$44,"x"))</f>
        <v>0.93333333333333335</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5" sqref="P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47</v>
      </c>
      <c r="G3"/>
      <c r="H3"/>
      <c r="I3"/>
      <c r="J3"/>
      <c r="K3"/>
      <c r="L3"/>
      <c r="M3"/>
      <c r="N3"/>
      <c r="O3"/>
      <c r="P3"/>
      <c r="Q3"/>
      <c r="R3"/>
    </row>
    <row r="4" spans="1:18" ht="64.150000000000006"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K30" sqref="K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0" sqref="O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I21" sqref="I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87</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L31" sqref="L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107</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29</v>
      </c>
      <c r="G3"/>
      <c r="H3"/>
      <c r="I3"/>
      <c r="J3"/>
      <c r="K3"/>
      <c r="L3"/>
      <c r="M3"/>
      <c r="N3"/>
      <c r="O3"/>
      <c r="P3"/>
      <c r="Q3"/>
      <c r="R3"/>
    </row>
    <row r="4" spans="1:18" ht="31.9"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108</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88</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20" sqref="O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101</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27" sqref="O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c r="C3" s="6" t="s">
        <v>6</v>
      </c>
      <c r="D3" s="6"/>
      <c r="E3"/>
      <c r="F3" s="8" t="s">
        <v>42</v>
      </c>
      <c r="G3"/>
      <c r="H3"/>
      <c r="I3"/>
      <c r="J3"/>
      <c r="K3"/>
      <c r="L3"/>
      <c r="M3"/>
      <c r="N3"/>
      <c r="O3"/>
      <c r="P3"/>
      <c r="Q3"/>
    </row>
    <row r="4" spans="1:17" ht="31.9"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104</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89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1.9"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29" sqref="I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1.9"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96</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2024-04-10T11:34:20Z</dcterms:modified>
</cp:coreProperties>
</file>